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<sst xmlns="http://schemas.openxmlformats.org/spreadsheetml/2006/main" count="182" uniqueCount="54">
  <si>
    <t>СВИРСКАЯ 23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</si>
  <si>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</si>
  <si>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</si>
  <si>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</si>
  <si>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</si>
  <si>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</si>
  <si>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</si>
  <si>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</si>
  <si>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</si>
  <si>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</si>
  <si>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тех.обслуживание системы отопления</t>
  </si>
  <si>
    <t>февр</t>
  </si>
  <si>
    <t>выявление протечки по заявке</t>
  </si>
  <si>
    <t>промывка радиаторов</t>
  </si>
  <si>
    <t>март</t>
  </si>
  <si>
    <t>ревизия смесителя</t>
  </si>
  <si>
    <t>апрель</t>
  </si>
  <si>
    <t>ревизия запорной арматуры</t>
  </si>
  <si>
    <t>м.ремонт водопровода</t>
  </si>
  <si>
    <t>май</t>
  </si>
  <si>
    <t>июнь</t>
  </si>
  <si>
    <t>июль</t>
  </si>
  <si>
    <t>ремонт обшивки фасада</t>
  </si>
  <si>
    <t>0,5м2</t>
  </si>
  <si>
    <t>август</t>
  </si>
  <si>
    <t>сентяб</t>
  </si>
  <si>
    <t>ремонт кровли</t>
  </si>
  <si>
    <t>4м2</t>
  </si>
  <si>
    <t>обход т/у, подв.,откр.задв. при заполн.системы</t>
  </si>
  <si>
    <t>октябрь</t>
  </si>
  <si>
    <t>ревизия эл.щита</t>
  </si>
  <si>
    <t>ремонт водопровода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</si>
  <si>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</si>
  <si>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</si>
  <si>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</si>
  <si>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</si>
  <si>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</si>
  <si>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</si>
  <si>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</si>
  <si>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</si>
  <si>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23   по ул.Свирская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</si>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</sst>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25390625" style="15" customWidth="1"/>
    <col min="2" max="2" width="8.75390625" style="15" customWidth="1"/>
    <col min="3" max="3" width="7.75390625" style="15" customWidth="1"/>
    <col min="4" max="4" width="9.625" style="15" customWidth="1"/>
    <col min="5" max="5" width="11.875" style="15" customWidth="1"/>
    <col min="6" max="7" width="11.25390625" style="15" customWidth="1"/>
    <col min="8" max="8" width="11.375" style="15" customWidth="1"/>
    <col min="9" max="9" width="9.25390625" style="15" customWidth="1"/>
    <col min="10" max="10" width="10.25390625" style="15" customWidth="1"/>
    <col min="11" max="11" width="11.75390625" style="15" customWidth="1"/>
    <col min="12" max="12" width="10.00390625" style="15" customWidth="1"/>
    <col min="13" max="13" width="9.625" style="15" customWidth="1"/>
    <col min="14" max="16384" width="12.875" style="15" customWidth="1"/>
  </cols>
  <sheetData>
    <row r="1" spans="1:14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4" t="s">
        <v>0</v>
      </c>
      <c r="B2" s="14"/>
      <c r="C2" s="14"/>
      <c r="D2" s="14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8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9" t="s">
        <v>3</v>
      </c>
      <c r="B4" s="11" t="s">
        <v>4</v>
      </c>
      <c r="C4" s="11"/>
      <c r="D4" s="11"/>
      <c r="E4" s="11"/>
      <c r="F4" s="11"/>
      <c r="G4" s="20" t="s">
        <v>5</v>
      </c>
      <c r="H4" s="21" t="s">
        <v>6</v>
      </c>
      <c r="I4" s="10" t="s">
        <v>4</v>
      </c>
      <c r="J4" s="10"/>
      <c r="K4" s="10"/>
      <c r="L4" s="10"/>
      <c r="M4" s="10"/>
      <c r="N4" s="22" t="s">
        <v>6</v>
      </c>
    </row>
    <row r="5" spans="1:14" ht="12.75">
      <c r="A5" s="23" t="s">
        <v>7</v>
      </c>
      <c r="B5" s="24"/>
      <c r="C5" s="16"/>
      <c r="D5" s="16"/>
      <c r="E5" s="16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24"/>
      <c r="C6" s="16"/>
      <c r="D6" s="16"/>
      <c r="E6" s="16"/>
      <c r="F6" s="25"/>
      <c r="G6" s="26"/>
      <c r="H6" s="27"/>
      <c r="I6" s="33" t="s">
        <v>9</v>
      </c>
      <c r="J6" s="34"/>
      <c r="K6" s="34"/>
      <c r="L6" s="34"/>
      <c r="M6" s="35"/>
      <c r="N6" s="36">
        <v>2366.06</v>
      </c>
    </row>
    <row r="7" spans="1:14" ht="12.75">
      <c r="A7" s="32"/>
      <c r="B7" s="24"/>
      <c r="C7" s="16"/>
      <c r="D7" s="16"/>
      <c r="E7" s="16"/>
      <c r="F7" s="25"/>
      <c r="G7" s="26"/>
      <c r="H7" s="27"/>
      <c r="I7" s="37" t="s">
        <v>10</v>
      </c>
      <c r="J7" s="16"/>
      <c r="K7" s="16"/>
      <c r="L7" s="16"/>
      <c r="M7" s="25"/>
      <c r="N7" s="27">
        <v>127.44</v>
      </c>
    </row>
    <row r="8" spans="1:14" ht="12.75">
      <c r="A8" s="32"/>
      <c r="B8" s="24"/>
      <c r="C8" s="16"/>
      <c r="D8" s="16"/>
      <c r="E8" s="16"/>
      <c r="F8" s="25"/>
      <c r="G8" s="26"/>
      <c r="H8" s="38"/>
      <c r="I8" s="37"/>
      <c r="J8" s="16"/>
      <c r="K8" s="16"/>
      <c r="L8" s="16"/>
      <c r="M8" s="25"/>
      <c r="N8" s="39"/>
    </row>
    <row r="9" spans="1:14" ht="12.75">
      <c r="A9" s="40"/>
      <c r="B9" s="41"/>
      <c r="C9" s="42"/>
      <c r="D9" s="42"/>
      <c r="E9" s="42"/>
      <c r="F9" s="43"/>
      <c r="G9" s="41"/>
      <c r="H9" s="44">
        <f>SUM(H5:H8)</f>
        <v>0</v>
      </c>
      <c r="I9" s="45"/>
      <c r="J9" s="46"/>
      <c r="K9" s="46"/>
      <c r="L9" s="46"/>
      <c r="M9" s="47"/>
      <c r="N9" s="44">
        <f>SUM(N6:N8)</f>
        <v>2493.5</v>
      </c>
    </row>
    <row r="10" spans="1:14" ht="12.7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2.75">
      <c r="A11" s="14" t="str">
        <f>A2</f>
        <v>СВИРСКАЯ 23</v>
      </c>
      <c r="B11" s="14"/>
      <c r="C11" s="14"/>
      <c r="D11" s="14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2.75">
      <c r="A12" s="18"/>
      <c r="B12" s="13" t="s">
        <v>1</v>
      </c>
      <c r="C12" s="13"/>
      <c r="D12" s="13"/>
      <c r="E12" s="13"/>
      <c r="F12" s="13"/>
      <c r="G12" s="13"/>
      <c r="H12" s="13"/>
      <c r="I12" s="12" t="s">
        <v>2</v>
      </c>
      <c r="J12" s="12"/>
      <c r="K12" s="12"/>
      <c r="L12" s="12"/>
      <c r="M12" s="12"/>
      <c r="N12" s="12"/>
    </row>
    <row r="13" spans="1:14" ht="12.75">
      <c r="A13" s="19" t="s">
        <v>3</v>
      </c>
      <c r="B13" s="11" t="s">
        <v>4</v>
      </c>
      <c r="C13" s="11"/>
      <c r="D13" s="11"/>
      <c r="E13" s="11"/>
      <c r="F13" s="11"/>
      <c r="G13" s="20" t="s">
        <v>5</v>
      </c>
      <c r="H13" s="21" t="s">
        <v>6</v>
      </c>
      <c r="I13" s="10" t="s">
        <v>4</v>
      </c>
      <c r="J13" s="10"/>
      <c r="K13" s="10"/>
      <c r="L13" s="10"/>
      <c r="M13" s="10"/>
      <c r="N13" s="22" t="s">
        <v>6</v>
      </c>
    </row>
    <row r="14" spans="1:14" ht="12.75">
      <c r="A14" s="23" t="s">
        <v>11</v>
      </c>
      <c r="B14" s="24"/>
      <c r="C14" s="16"/>
      <c r="D14" s="16"/>
      <c r="E14" s="16"/>
      <c r="F14" s="25"/>
      <c r="G14" s="26"/>
      <c r="H14" s="27">
        <v>0</v>
      </c>
      <c r="I14" s="28" t="s">
        <v>8</v>
      </c>
      <c r="J14" s="29"/>
      <c r="K14" s="29"/>
      <c r="L14" s="29"/>
      <c r="M14" s="30"/>
      <c r="N14" s="31"/>
    </row>
    <row r="15" spans="1:14" ht="12.75">
      <c r="A15" s="32"/>
      <c r="B15" s="24"/>
      <c r="C15" s="16"/>
      <c r="D15" s="16"/>
      <c r="E15" s="16"/>
      <c r="F15" s="25"/>
      <c r="G15" s="26"/>
      <c r="H15" s="27"/>
      <c r="I15" s="33" t="s">
        <v>9</v>
      </c>
      <c r="J15" s="34"/>
      <c r="K15" s="34"/>
      <c r="L15" s="34"/>
      <c r="M15" s="35"/>
      <c r="N15" s="36">
        <v>2366.06</v>
      </c>
    </row>
    <row r="16" spans="1:14" ht="12.75">
      <c r="A16" s="32"/>
      <c r="B16" s="24"/>
      <c r="C16" s="16"/>
      <c r="D16" s="16"/>
      <c r="E16" s="16"/>
      <c r="F16" s="25"/>
      <c r="G16" s="26"/>
      <c r="H16" s="27"/>
      <c r="I16" s="37" t="s">
        <v>12</v>
      </c>
      <c r="J16" s="16"/>
      <c r="K16" s="16"/>
      <c r="L16" s="16"/>
      <c r="M16" s="25">
        <v>8</v>
      </c>
      <c r="N16" s="27">
        <v>127.44</v>
      </c>
    </row>
    <row r="17" spans="1:14" ht="12.75">
      <c r="A17" s="32"/>
      <c r="B17" s="24"/>
      <c r="C17" s="16"/>
      <c r="D17" s="16"/>
      <c r="E17" s="16"/>
      <c r="F17" s="25"/>
      <c r="G17" s="26"/>
      <c r="H17" s="27"/>
      <c r="I17" s="37" t="s">
        <v>12</v>
      </c>
      <c r="J17" s="16"/>
      <c r="K17" s="16"/>
      <c r="L17" s="16"/>
      <c r="M17" s="25">
        <v>6</v>
      </c>
      <c r="N17" s="27">
        <v>127.44</v>
      </c>
    </row>
    <row r="18" spans="1:14" ht="12.75">
      <c r="A18" s="32"/>
      <c r="B18" s="24"/>
      <c r="C18" s="16"/>
      <c r="D18" s="16"/>
      <c r="E18" s="16"/>
      <c r="F18" s="25"/>
      <c r="G18" s="26"/>
      <c r="H18" s="27"/>
      <c r="I18" s="37" t="s">
        <v>13</v>
      </c>
      <c r="J18" s="16"/>
      <c r="K18" s="16"/>
      <c r="L18" s="16"/>
      <c r="M18" s="25">
        <v>5.6</v>
      </c>
      <c r="N18" s="27">
        <v>8376.57</v>
      </c>
    </row>
    <row r="19" spans="1:14" ht="12.75">
      <c r="A19" s="32"/>
      <c r="B19" s="24"/>
      <c r="C19" s="16"/>
      <c r="D19" s="16"/>
      <c r="E19" s="16"/>
      <c r="F19" s="25"/>
      <c r="G19" s="26"/>
      <c r="H19" s="38"/>
      <c r="I19" s="37"/>
      <c r="J19" s="16"/>
      <c r="K19" s="16"/>
      <c r="L19" s="16"/>
      <c r="M19" s="25"/>
      <c r="N19" s="39"/>
    </row>
    <row r="20" spans="1:14" ht="12.75">
      <c r="A20" s="40"/>
      <c r="B20" s="41"/>
      <c r="C20" s="42"/>
      <c r="D20" s="42"/>
      <c r="E20" s="42"/>
      <c r="F20" s="43"/>
      <c r="G20" s="41"/>
      <c r="H20" s="44">
        <f>SUM(H14:H19)</f>
        <v>0</v>
      </c>
      <c r="I20" s="45"/>
      <c r="J20" s="46"/>
      <c r="K20" s="46"/>
      <c r="L20" s="46"/>
      <c r="M20" s="47"/>
      <c r="N20" s="44">
        <f>SUM(N15:N19)</f>
        <v>10997.51</v>
      </c>
    </row>
    <row r="21" spans="1:14" ht="12.7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2.75">
      <c r="A22" s="14" t="str">
        <f>A11</f>
        <v>СВИРСКАЯ 23</v>
      </c>
      <c r="B22" s="14"/>
      <c r="C22" s="14"/>
      <c r="D22" s="14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2.75">
      <c r="A23" s="18"/>
      <c r="B23" s="13" t="s">
        <v>1</v>
      </c>
      <c r="C23" s="13"/>
      <c r="D23" s="13"/>
      <c r="E23" s="13"/>
      <c r="F23" s="13"/>
      <c r="G23" s="13"/>
      <c r="H23" s="13"/>
      <c r="I23" s="12" t="s">
        <v>2</v>
      </c>
      <c r="J23" s="12"/>
      <c r="K23" s="12"/>
      <c r="L23" s="12"/>
      <c r="M23" s="12"/>
      <c r="N23" s="12"/>
    </row>
    <row r="24" spans="1:14" ht="12.75">
      <c r="A24" s="19" t="s">
        <v>3</v>
      </c>
      <c r="B24" s="11" t="s">
        <v>4</v>
      </c>
      <c r="C24" s="11"/>
      <c r="D24" s="11"/>
      <c r="E24" s="11"/>
      <c r="F24" s="11"/>
      <c r="G24" s="20" t="s">
        <v>5</v>
      </c>
      <c r="H24" s="21" t="s">
        <v>6</v>
      </c>
      <c r="I24" s="10" t="s">
        <v>4</v>
      </c>
      <c r="J24" s="10"/>
      <c r="K24" s="10"/>
      <c r="L24" s="10"/>
      <c r="M24" s="10"/>
      <c r="N24" s="22" t="s">
        <v>6</v>
      </c>
    </row>
    <row r="25" spans="1:14" ht="12.75">
      <c r="A25" s="23" t="s">
        <v>14</v>
      </c>
      <c r="B25" s="24"/>
      <c r="C25" s="16"/>
      <c r="D25" s="16"/>
      <c r="E25" s="16"/>
      <c r="F25" s="25"/>
      <c r="G25" s="26"/>
      <c r="H25" s="27">
        <v>0</v>
      </c>
      <c r="I25" s="28" t="s">
        <v>8</v>
      </c>
      <c r="J25" s="29"/>
      <c r="K25" s="29"/>
      <c r="L25" s="29"/>
      <c r="M25" s="30"/>
      <c r="N25" s="31"/>
    </row>
    <row r="26" spans="1:14" ht="12.75">
      <c r="A26" s="32"/>
      <c r="B26" s="24"/>
      <c r="C26" s="16"/>
      <c r="D26" s="16"/>
      <c r="E26" s="16"/>
      <c r="F26" s="25"/>
      <c r="G26" s="26"/>
      <c r="H26" s="27"/>
      <c r="I26" s="33" t="s">
        <v>9</v>
      </c>
      <c r="J26" s="34"/>
      <c r="K26" s="34"/>
      <c r="L26" s="34"/>
      <c r="M26" s="35"/>
      <c r="N26" s="36">
        <v>2366.06</v>
      </c>
    </row>
    <row r="27" spans="1:14" ht="12.75">
      <c r="A27" s="32"/>
      <c r="B27" s="24"/>
      <c r="C27" s="16"/>
      <c r="D27" s="16"/>
      <c r="E27" s="16"/>
      <c r="F27" s="25"/>
      <c r="G27" s="26"/>
      <c r="H27" s="27"/>
      <c r="I27" s="37" t="s">
        <v>15</v>
      </c>
      <c r="J27" s="16"/>
      <c r="K27" s="16"/>
      <c r="L27" s="16"/>
      <c r="M27" s="25">
        <v>6</v>
      </c>
      <c r="N27" s="27">
        <v>336.15</v>
      </c>
    </row>
    <row r="28" spans="1:14" ht="12.75">
      <c r="A28" s="32"/>
      <c r="B28" s="24"/>
      <c r="C28" s="16"/>
      <c r="D28" s="16"/>
      <c r="E28" s="16"/>
      <c r="F28" s="25"/>
      <c r="G28" s="26"/>
      <c r="H28" s="38"/>
      <c r="I28" s="37"/>
      <c r="J28" s="16"/>
      <c r="K28" s="16"/>
      <c r="L28" s="16"/>
      <c r="M28" s="25"/>
      <c r="N28" s="39"/>
    </row>
    <row r="29" spans="1:14" ht="12.75">
      <c r="A29" s="40"/>
      <c r="B29" s="41"/>
      <c r="C29" s="42"/>
      <c r="D29" s="42"/>
      <c r="E29" s="42"/>
      <c r="F29" s="43"/>
      <c r="G29" s="41"/>
      <c r="H29" s="44">
        <f>SUM(H25:H28)</f>
        <v>0</v>
      </c>
      <c r="I29" s="45"/>
      <c r="J29" s="46"/>
      <c r="K29" s="46"/>
      <c r="L29" s="46"/>
      <c r="M29" s="47"/>
      <c r="N29" s="44">
        <f>SUM(N26:N28)</f>
        <v>2702.21</v>
      </c>
    </row>
    <row r="30" spans="1:14" ht="12.7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12.75">
      <c r="A31" s="14" t="str">
        <f>A22</f>
        <v>СВИРСКАЯ 23</v>
      </c>
      <c r="B31" s="14"/>
      <c r="C31" s="14"/>
      <c r="D31" s="14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12.75">
      <c r="A32" s="18"/>
      <c r="B32" s="13" t="s">
        <v>1</v>
      </c>
      <c r="C32" s="13"/>
      <c r="D32" s="13"/>
      <c r="E32" s="13"/>
      <c r="F32" s="13"/>
      <c r="G32" s="13"/>
      <c r="H32" s="13"/>
      <c r="I32" s="12" t="s">
        <v>2</v>
      </c>
      <c r="J32" s="12"/>
      <c r="K32" s="12"/>
      <c r="L32" s="12"/>
      <c r="M32" s="12"/>
      <c r="N32" s="12"/>
    </row>
    <row r="33" spans="1:14" ht="12.75">
      <c r="A33" s="19" t="s">
        <v>3</v>
      </c>
      <c r="B33" s="11" t="s">
        <v>4</v>
      </c>
      <c r="C33" s="11"/>
      <c r="D33" s="11"/>
      <c r="E33" s="11"/>
      <c r="F33" s="11"/>
      <c r="G33" s="20" t="s">
        <v>5</v>
      </c>
      <c r="H33" s="21" t="s">
        <v>6</v>
      </c>
      <c r="I33" s="10" t="s">
        <v>4</v>
      </c>
      <c r="J33" s="10"/>
      <c r="K33" s="10"/>
      <c r="L33" s="10"/>
      <c r="M33" s="10"/>
      <c r="N33" s="22" t="s">
        <v>6</v>
      </c>
    </row>
    <row r="34" spans="1:14" ht="12.75">
      <c r="A34" s="23" t="s">
        <v>16</v>
      </c>
      <c r="B34" s="24"/>
      <c r="C34" s="16"/>
      <c r="D34" s="16"/>
      <c r="E34" s="16"/>
      <c r="F34" s="25"/>
      <c r="G34" s="26"/>
      <c r="H34" s="27">
        <v>0</v>
      </c>
      <c r="I34" s="28" t="s">
        <v>8</v>
      </c>
      <c r="J34" s="29"/>
      <c r="K34" s="29"/>
      <c r="L34" s="29"/>
      <c r="M34" s="30"/>
      <c r="N34" s="31"/>
    </row>
    <row r="35" spans="1:14" ht="12.75">
      <c r="A35" s="32"/>
      <c r="B35" s="24"/>
      <c r="C35" s="16"/>
      <c r="D35" s="16"/>
      <c r="E35" s="16"/>
      <c r="F35" s="25"/>
      <c r="G35" s="26"/>
      <c r="H35" s="27"/>
      <c r="I35" s="33" t="s">
        <v>9</v>
      </c>
      <c r="J35" s="34"/>
      <c r="K35" s="34"/>
      <c r="L35" s="34"/>
      <c r="M35" s="35"/>
      <c r="N35" s="36">
        <v>2366.06</v>
      </c>
    </row>
    <row r="36" spans="1:14" ht="12.75">
      <c r="A36" s="32"/>
      <c r="B36" s="24"/>
      <c r="C36" s="16"/>
      <c r="D36" s="16"/>
      <c r="E36" s="16"/>
      <c r="F36" s="25"/>
      <c r="G36" s="26"/>
      <c r="H36" s="27"/>
      <c r="I36" s="37" t="s">
        <v>17</v>
      </c>
      <c r="J36" s="16"/>
      <c r="K36" s="16"/>
      <c r="L36" s="16"/>
      <c r="M36" s="25">
        <v>6</v>
      </c>
      <c r="N36" s="27">
        <v>336.15</v>
      </c>
    </row>
    <row r="37" spans="1:14" ht="12.75">
      <c r="A37" s="32"/>
      <c r="B37" s="24"/>
      <c r="C37" s="16"/>
      <c r="D37" s="16"/>
      <c r="E37" s="16"/>
      <c r="F37" s="25"/>
      <c r="G37" s="26"/>
      <c r="H37" s="27"/>
      <c r="I37" s="37" t="s">
        <v>17</v>
      </c>
      <c r="J37" s="16"/>
      <c r="K37" s="16"/>
      <c r="L37" s="16"/>
      <c r="M37" s="25">
        <v>6</v>
      </c>
      <c r="N37" s="27">
        <v>371.85</v>
      </c>
    </row>
    <row r="38" spans="1:14" ht="12.75">
      <c r="A38" s="32"/>
      <c r="B38" s="24"/>
      <c r="C38" s="16"/>
      <c r="D38" s="16"/>
      <c r="E38" s="16"/>
      <c r="F38" s="25"/>
      <c r="G38" s="26"/>
      <c r="H38" s="27"/>
      <c r="I38" s="37" t="s">
        <v>18</v>
      </c>
      <c r="J38" s="16"/>
      <c r="K38" s="16"/>
      <c r="L38" s="16"/>
      <c r="M38" s="25">
        <v>14</v>
      </c>
      <c r="N38" s="27">
        <v>254.88</v>
      </c>
    </row>
    <row r="39" spans="1:14" ht="12.75">
      <c r="A39" s="32"/>
      <c r="B39" s="24"/>
      <c r="C39" s="16"/>
      <c r="D39" s="16"/>
      <c r="E39" s="16"/>
      <c r="F39" s="25"/>
      <c r="G39" s="26"/>
      <c r="H39" s="38"/>
      <c r="I39" s="37"/>
      <c r="J39" s="16"/>
      <c r="K39" s="16"/>
      <c r="L39" s="16"/>
      <c r="M39" s="25"/>
      <c r="N39" s="39"/>
    </row>
    <row r="40" spans="1:14" ht="12.75">
      <c r="A40" s="40"/>
      <c r="B40" s="41"/>
      <c r="C40" s="42"/>
      <c r="D40" s="42"/>
      <c r="E40" s="42"/>
      <c r="F40" s="43"/>
      <c r="G40" s="41"/>
      <c r="H40" s="44">
        <f>SUM(H34:H39)</f>
        <v>0</v>
      </c>
      <c r="I40" s="45"/>
      <c r="J40" s="46"/>
      <c r="K40" s="46"/>
      <c r="L40" s="46"/>
      <c r="M40" s="47"/>
      <c r="N40" s="44">
        <f>SUM(N35:N39)</f>
        <v>3328.94</v>
      </c>
    </row>
    <row r="41" spans="1:14" ht="12.7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12.75">
      <c r="A42" s="14" t="str">
        <f>A31</f>
        <v>СВИРСКАЯ 23</v>
      </c>
      <c r="B42" s="14"/>
      <c r="C42" s="14"/>
      <c r="D42" s="14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2.75">
      <c r="A43" s="18"/>
      <c r="B43" s="13" t="s">
        <v>1</v>
      </c>
      <c r="C43" s="13"/>
      <c r="D43" s="13"/>
      <c r="E43" s="13"/>
      <c r="F43" s="13"/>
      <c r="G43" s="13"/>
      <c r="H43" s="13"/>
      <c r="I43" s="12" t="s">
        <v>2</v>
      </c>
      <c r="J43" s="12"/>
      <c r="K43" s="12"/>
      <c r="L43" s="12"/>
      <c r="M43" s="12"/>
      <c r="N43" s="12"/>
    </row>
    <row r="44" spans="1:14" ht="12.75">
      <c r="A44" s="19" t="s">
        <v>3</v>
      </c>
      <c r="B44" s="11" t="s">
        <v>4</v>
      </c>
      <c r="C44" s="11"/>
      <c r="D44" s="11"/>
      <c r="E44" s="11"/>
      <c r="F44" s="11"/>
      <c r="G44" s="20" t="s">
        <v>5</v>
      </c>
      <c r="H44" s="21" t="s">
        <v>6</v>
      </c>
      <c r="I44" s="10" t="s">
        <v>4</v>
      </c>
      <c r="J44" s="10"/>
      <c r="K44" s="10"/>
      <c r="L44" s="10"/>
      <c r="M44" s="10"/>
      <c r="N44" s="22" t="s">
        <v>6</v>
      </c>
    </row>
    <row r="45" spans="1:14" ht="12.75">
      <c r="A45" s="23" t="s">
        <v>19</v>
      </c>
      <c r="B45" s="24"/>
      <c r="C45" s="16"/>
      <c r="D45" s="16"/>
      <c r="E45" s="16"/>
      <c r="F45" s="25"/>
      <c r="G45" s="26"/>
      <c r="H45" s="27">
        <v>0</v>
      </c>
      <c r="I45" s="28" t="s">
        <v>8</v>
      </c>
      <c r="J45" s="29"/>
      <c r="K45" s="29"/>
      <c r="L45" s="29"/>
      <c r="M45" s="30"/>
      <c r="N45" s="31"/>
    </row>
    <row r="46" spans="1:14" ht="12.75">
      <c r="A46" s="32"/>
      <c r="B46" s="24"/>
      <c r="C46" s="16"/>
      <c r="D46" s="16"/>
      <c r="E46" s="16"/>
      <c r="F46" s="25"/>
      <c r="G46" s="26"/>
      <c r="H46" s="27"/>
      <c r="I46" s="33" t="s">
        <v>9</v>
      </c>
      <c r="J46" s="34"/>
      <c r="K46" s="34"/>
      <c r="L46" s="34"/>
      <c r="M46" s="35"/>
      <c r="N46" s="36">
        <v>2366.06</v>
      </c>
    </row>
    <row r="47" spans="1:14" ht="12.75">
      <c r="A47" s="32"/>
      <c r="B47" s="24"/>
      <c r="C47" s="16"/>
      <c r="D47" s="16"/>
      <c r="E47" s="16"/>
      <c r="F47" s="25"/>
      <c r="G47" s="26"/>
      <c r="H47" s="38"/>
      <c r="I47" s="37"/>
      <c r="J47" s="16"/>
      <c r="K47" s="16"/>
      <c r="L47" s="16"/>
      <c r="M47" s="25"/>
      <c r="N47" s="39"/>
    </row>
    <row r="48" spans="1:14" ht="12.75">
      <c r="A48" s="40"/>
      <c r="B48" s="41"/>
      <c r="C48" s="42"/>
      <c r="D48" s="42"/>
      <c r="E48" s="42"/>
      <c r="F48" s="43"/>
      <c r="G48" s="41"/>
      <c r="H48" s="44">
        <f>SUM(H45:H47)</f>
        <v>0</v>
      </c>
      <c r="I48" s="45"/>
      <c r="J48" s="46"/>
      <c r="K48" s="46"/>
      <c r="L48" s="46"/>
      <c r="M48" s="47"/>
      <c r="N48" s="44">
        <f>SUM(N46:N47)</f>
        <v>2366.06</v>
      </c>
    </row>
    <row r="49" spans="1:14" ht="12.75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ht="12.75">
      <c r="A50" s="14" t="str">
        <f>A42</f>
        <v>СВИРСКАЯ 23</v>
      </c>
      <c r="B50" s="14"/>
      <c r="C50" s="14"/>
      <c r="D50" s="14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ht="12.75">
      <c r="A51" s="18"/>
      <c r="B51" s="13" t="s">
        <v>1</v>
      </c>
      <c r="C51" s="13"/>
      <c r="D51" s="13"/>
      <c r="E51" s="13"/>
      <c r="F51" s="13"/>
      <c r="G51" s="13"/>
      <c r="H51" s="13"/>
      <c r="I51" s="12" t="s">
        <v>2</v>
      </c>
      <c r="J51" s="12"/>
      <c r="K51" s="12"/>
      <c r="L51" s="12"/>
      <c r="M51" s="12"/>
      <c r="N51" s="12"/>
    </row>
    <row r="52" spans="1:14" ht="12.75">
      <c r="A52" s="19" t="s">
        <v>3</v>
      </c>
      <c r="B52" s="11" t="s">
        <v>4</v>
      </c>
      <c r="C52" s="11"/>
      <c r="D52" s="11"/>
      <c r="E52" s="11"/>
      <c r="F52" s="11"/>
      <c r="G52" s="20" t="s">
        <v>5</v>
      </c>
      <c r="H52" s="21" t="s">
        <v>6</v>
      </c>
      <c r="I52" s="10" t="s">
        <v>4</v>
      </c>
      <c r="J52" s="10"/>
      <c r="K52" s="10"/>
      <c r="L52" s="10"/>
      <c r="M52" s="10"/>
      <c r="N52" s="22" t="s">
        <v>6</v>
      </c>
    </row>
    <row r="53" spans="1:14" ht="12.75">
      <c r="A53" s="23" t="s">
        <v>20</v>
      </c>
      <c r="B53" s="24"/>
      <c r="C53" s="16"/>
      <c r="D53" s="16"/>
      <c r="E53" s="16"/>
      <c r="F53" s="25"/>
      <c r="G53" s="26"/>
      <c r="H53" s="27">
        <v>0</v>
      </c>
      <c r="I53" s="28" t="s">
        <v>8</v>
      </c>
      <c r="J53" s="29"/>
      <c r="K53" s="29"/>
      <c r="L53" s="29"/>
      <c r="M53" s="30"/>
      <c r="N53" s="31"/>
    </row>
    <row r="54" spans="1:14" ht="12.75">
      <c r="A54" s="32"/>
      <c r="B54" s="24"/>
      <c r="C54" s="16"/>
      <c r="D54" s="16"/>
      <c r="E54" s="16"/>
      <c r="F54" s="25"/>
      <c r="G54" s="26"/>
      <c r="H54" s="27"/>
      <c r="I54" s="33" t="s">
        <v>9</v>
      </c>
      <c r="J54" s="34"/>
      <c r="K54" s="34"/>
      <c r="L54" s="34"/>
      <c r="M54" s="35"/>
      <c r="N54" s="36">
        <v>2366.06</v>
      </c>
    </row>
    <row r="55" spans="1:14" ht="12.75">
      <c r="A55" s="32"/>
      <c r="B55" s="24"/>
      <c r="C55" s="16"/>
      <c r="D55" s="16"/>
      <c r="E55" s="16"/>
      <c r="F55" s="25"/>
      <c r="G55" s="26"/>
      <c r="H55" s="38"/>
      <c r="I55" s="37"/>
      <c r="J55" s="16"/>
      <c r="K55" s="16"/>
      <c r="L55" s="16"/>
      <c r="M55" s="25"/>
      <c r="N55" s="39"/>
    </row>
    <row r="56" spans="1:14" ht="12.75">
      <c r="A56" s="40"/>
      <c r="B56" s="41"/>
      <c r="C56" s="42"/>
      <c r="D56" s="42"/>
      <c r="E56" s="42"/>
      <c r="F56" s="43"/>
      <c r="G56" s="41"/>
      <c r="H56" s="44">
        <f>SUM(H53:H55)</f>
        <v>0</v>
      </c>
      <c r="I56" s="45"/>
      <c r="J56" s="46"/>
      <c r="K56" s="46"/>
      <c r="L56" s="46"/>
      <c r="M56" s="47"/>
      <c r="N56" s="44">
        <f>SUM(N54:N55)</f>
        <v>2366.06</v>
      </c>
    </row>
    <row r="57" spans="1:14" ht="12.75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12.75">
      <c r="A58" s="14" t="str">
        <f>A50</f>
        <v>СВИРСКАЯ 23</v>
      </c>
      <c r="B58" s="14"/>
      <c r="C58" s="14"/>
      <c r="D58" s="14"/>
      <c r="E58" s="48"/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2.75">
      <c r="A59" s="18"/>
      <c r="B59" s="13" t="s">
        <v>1</v>
      </c>
      <c r="C59" s="13"/>
      <c r="D59" s="13"/>
      <c r="E59" s="13"/>
      <c r="F59" s="13"/>
      <c r="G59" s="13"/>
      <c r="H59" s="13"/>
      <c r="I59" s="12" t="s">
        <v>2</v>
      </c>
      <c r="J59" s="12"/>
      <c r="K59" s="12"/>
      <c r="L59" s="12"/>
      <c r="M59" s="12"/>
      <c r="N59" s="12"/>
    </row>
    <row r="60" spans="1:14" ht="12.75">
      <c r="A60" s="19" t="s">
        <v>3</v>
      </c>
      <c r="B60" s="11" t="s">
        <v>4</v>
      </c>
      <c r="C60" s="11"/>
      <c r="D60" s="11"/>
      <c r="E60" s="11"/>
      <c r="F60" s="11"/>
      <c r="G60" s="20" t="s">
        <v>5</v>
      </c>
      <c r="H60" s="21" t="s">
        <v>6</v>
      </c>
      <c r="I60" s="10" t="s">
        <v>4</v>
      </c>
      <c r="J60" s="10"/>
      <c r="K60" s="10"/>
      <c r="L60" s="10"/>
      <c r="M60" s="10"/>
      <c r="N60" s="22" t="s">
        <v>6</v>
      </c>
    </row>
    <row r="61" spans="1:14" ht="12.75">
      <c r="A61" s="23" t="s">
        <v>21</v>
      </c>
      <c r="B61" s="24" t="s">
        <v>22</v>
      </c>
      <c r="C61" s="16"/>
      <c r="D61" s="16"/>
      <c r="E61" s="16"/>
      <c r="F61" s="25"/>
      <c r="G61" s="26" t="s">
        <v>23</v>
      </c>
      <c r="H61" s="27">
        <v>996.52</v>
      </c>
      <c r="I61" s="28" t="s">
        <v>8</v>
      </c>
      <c r="J61" s="29"/>
      <c r="K61" s="29"/>
      <c r="L61" s="29"/>
      <c r="M61" s="30"/>
      <c r="N61" s="31"/>
    </row>
    <row r="62" spans="1:14" ht="12.75">
      <c r="A62" s="32"/>
      <c r="B62" s="24"/>
      <c r="C62" s="16"/>
      <c r="D62" s="16"/>
      <c r="E62" s="16"/>
      <c r="F62" s="25"/>
      <c r="G62" s="26"/>
      <c r="H62" s="27"/>
      <c r="I62" s="33" t="s">
        <v>9</v>
      </c>
      <c r="J62" s="34"/>
      <c r="K62" s="34"/>
      <c r="L62" s="34"/>
      <c r="M62" s="35"/>
      <c r="N62" s="36">
        <v>2366.06</v>
      </c>
    </row>
    <row r="63" spans="1:14" ht="12.75">
      <c r="A63" s="32"/>
      <c r="B63" s="24"/>
      <c r="C63" s="16"/>
      <c r="D63" s="16"/>
      <c r="E63" s="16"/>
      <c r="F63" s="25"/>
      <c r="G63" s="26"/>
      <c r="H63" s="38"/>
      <c r="I63" s="37"/>
      <c r="J63" s="16"/>
      <c r="K63" s="16"/>
      <c r="L63" s="16"/>
      <c r="M63" s="25"/>
      <c r="N63" s="39"/>
    </row>
    <row r="64" spans="1:14" ht="12.75">
      <c r="A64" s="40"/>
      <c r="B64" s="41"/>
      <c r="C64" s="42"/>
      <c r="D64" s="42"/>
      <c r="E64" s="42"/>
      <c r="F64" s="43"/>
      <c r="G64" s="41"/>
      <c r="H64" s="44">
        <f>SUM(H61:H63)</f>
        <v>996.52</v>
      </c>
      <c r="I64" s="45"/>
      <c r="J64" s="46"/>
      <c r="K64" s="46"/>
      <c r="L64" s="46"/>
      <c r="M64" s="47"/>
      <c r="N64" s="44">
        <f>SUM(N62:N63)</f>
        <v>2366.06</v>
      </c>
    </row>
    <row r="65" spans="1:14" ht="12.75">
      <c r="A65" s="16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ht="12.75">
      <c r="A66" s="14" t="str">
        <f>A58</f>
        <v>СВИРСКАЯ 23</v>
      </c>
      <c r="B66" s="14"/>
      <c r="C66" s="14"/>
      <c r="D66" s="14"/>
      <c r="E66" s="48"/>
      <c r="F66" s="17"/>
      <c r="G66" s="17"/>
      <c r="H66" s="17"/>
      <c r="I66" s="17"/>
      <c r="J66" s="17"/>
      <c r="K66" s="17"/>
      <c r="L66" s="17"/>
      <c r="M66" s="17"/>
      <c r="N66" s="17"/>
    </row>
    <row r="67" spans="1:14" ht="12.75">
      <c r="A67" s="18"/>
      <c r="B67" s="13" t="s">
        <v>1</v>
      </c>
      <c r="C67" s="13"/>
      <c r="D67" s="13"/>
      <c r="E67" s="13"/>
      <c r="F67" s="13"/>
      <c r="G67" s="13"/>
      <c r="H67" s="13"/>
      <c r="I67" s="12" t="s">
        <v>2</v>
      </c>
      <c r="J67" s="12"/>
      <c r="K67" s="12"/>
      <c r="L67" s="12"/>
      <c r="M67" s="12"/>
      <c r="N67" s="12"/>
    </row>
    <row r="68" spans="1:14" ht="12.75">
      <c r="A68" s="19" t="s">
        <v>3</v>
      </c>
      <c r="B68" s="11" t="s">
        <v>4</v>
      </c>
      <c r="C68" s="11"/>
      <c r="D68" s="11"/>
      <c r="E68" s="11"/>
      <c r="F68" s="11"/>
      <c r="G68" s="20" t="s">
        <v>5</v>
      </c>
      <c r="H68" s="21" t="s">
        <v>6</v>
      </c>
      <c r="I68" s="10" t="s">
        <v>4</v>
      </c>
      <c r="J68" s="10"/>
      <c r="K68" s="10"/>
      <c r="L68" s="10"/>
      <c r="M68" s="10"/>
      <c r="N68" s="22" t="s">
        <v>6</v>
      </c>
    </row>
    <row r="69" spans="1:14" ht="12.75">
      <c r="A69" s="23" t="s">
        <v>24</v>
      </c>
      <c r="B69" s="24"/>
      <c r="C69" s="16"/>
      <c r="D69" s="16"/>
      <c r="E69" s="16"/>
      <c r="F69" s="25"/>
      <c r="G69" s="26"/>
      <c r="H69" s="27">
        <v>0</v>
      </c>
      <c r="I69" s="28" t="s">
        <v>8</v>
      </c>
      <c r="J69" s="29"/>
      <c r="K69" s="29"/>
      <c r="L69" s="29"/>
      <c r="M69" s="30"/>
      <c r="N69" s="31"/>
    </row>
    <row r="70" spans="1:14" ht="12.75">
      <c r="A70" s="32"/>
      <c r="B70" s="24"/>
      <c r="C70" s="16"/>
      <c r="D70" s="16"/>
      <c r="E70" s="16"/>
      <c r="F70" s="25"/>
      <c r="G70" s="26"/>
      <c r="H70" s="27"/>
      <c r="I70" s="33" t="s">
        <v>9</v>
      </c>
      <c r="J70" s="34"/>
      <c r="K70" s="34"/>
      <c r="L70" s="34"/>
      <c r="M70" s="35"/>
      <c r="N70" s="36">
        <v>2366.06</v>
      </c>
    </row>
    <row r="71" spans="1:14" ht="12.75">
      <c r="A71" s="32"/>
      <c r="B71" s="24"/>
      <c r="C71" s="16"/>
      <c r="D71" s="16"/>
      <c r="E71" s="16"/>
      <c r="F71" s="25"/>
      <c r="G71" s="26"/>
      <c r="H71" s="38"/>
      <c r="I71" s="37"/>
      <c r="J71" s="16"/>
      <c r="K71" s="16"/>
      <c r="L71" s="16"/>
      <c r="M71" s="25"/>
      <c r="N71" s="39"/>
    </row>
    <row r="72" spans="1:14" ht="12.75">
      <c r="A72" s="40"/>
      <c r="B72" s="41"/>
      <c r="C72" s="42"/>
      <c r="D72" s="42"/>
      <c r="E72" s="42"/>
      <c r="F72" s="43"/>
      <c r="G72" s="41"/>
      <c r="H72" s="44">
        <f>SUM(H69:H71)</f>
        <v>0</v>
      </c>
      <c r="I72" s="45"/>
      <c r="J72" s="46"/>
      <c r="K72" s="46"/>
      <c r="L72" s="46"/>
      <c r="M72" s="47"/>
      <c r="N72" s="44">
        <f>SUM(N70:N71)</f>
        <v>2366.06</v>
      </c>
    </row>
    <row r="73" spans="1:14" ht="12.75">
      <c r="A73" s="16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ht="12.75">
      <c r="A74" s="14" t="str">
        <f>A66</f>
        <v>СВИРСКАЯ 23</v>
      </c>
      <c r="B74" s="14"/>
      <c r="C74" s="14"/>
      <c r="D74" s="14"/>
      <c r="E74" s="48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2.75">
      <c r="A75" s="18"/>
      <c r="B75" s="13" t="s">
        <v>1</v>
      </c>
      <c r="C75" s="13"/>
      <c r="D75" s="13"/>
      <c r="E75" s="13"/>
      <c r="F75" s="13"/>
      <c r="G75" s="13"/>
      <c r="H75" s="13"/>
      <c r="I75" s="12" t="s">
        <v>2</v>
      </c>
      <c r="J75" s="12"/>
      <c r="K75" s="12"/>
      <c r="L75" s="12"/>
      <c r="M75" s="12"/>
      <c r="N75" s="12"/>
    </row>
    <row r="76" spans="1:14" ht="12.75">
      <c r="A76" s="19" t="s">
        <v>3</v>
      </c>
      <c r="B76" s="11" t="s">
        <v>4</v>
      </c>
      <c r="C76" s="11"/>
      <c r="D76" s="11"/>
      <c r="E76" s="11"/>
      <c r="F76" s="11"/>
      <c r="G76" s="20" t="s">
        <v>5</v>
      </c>
      <c r="H76" s="21" t="s">
        <v>6</v>
      </c>
      <c r="I76" s="10" t="s">
        <v>4</v>
      </c>
      <c r="J76" s="10"/>
      <c r="K76" s="10"/>
      <c r="L76" s="10"/>
      <c r="M76" s="10"/>
      <c r="N76" s="22" t="s">
        <v>6</v>
      </c>
    </row>
    <row r="77" spans="1:14" ht="12.75">
      <c r="A77" s="23" t="s">
        <v>25</v>
      </c>
      <c r="B77" s="24" t="s">
        <v>26</v>
      </c>
      <c r="C77" s="16"/>
      <c r="D77" s="16"/>
      <c r="E77" s="16"/>
      <c r="F77" s="25"/>
      <c r="G77" s="49" t="s">
        <v>27</v>
      </c>
      <c r="H77" s="27">
        <v>1989.22</v>
      </c>
      <c r="I77" s="28" t="s">
        <v>8</v>
      </c>
      <c r="J77" s="29"/>
      <c r="K77" s="29"/>
      <c r="L77" s="29"/>
      <c r="M77" s="30"/>
      <c r="N77" s="31"/>
    </row>
    <row r="78" spans="1:14" ht="12.75">
      <c r="A78" s="32"/>
      <c r="B78" s="24"/>
      <c r="C78" s="16"/>
      <c r="D78" s="16"/>
      <c r="E78" s="16"/>
      <c r="F78" s="25"/>
      <c r="G78" s="26"/>
      <c r="H78" s="27"/>
      <c r="I78" s="33" t="s">
        <v>9</v>
      </c>
      <c r="J78" s="34"/>
      <c r="K78" s="34"/>
      <c r="L78" s="34"/>
      <c r="M78" s="35"/>
      <c r="N78" s="36">
        <v>2366.06</v>
      </c>
    </row>
    <row r="79" spans="1:14" ht="12.75">
      <c r="A79" s="32"/>
      <c r="B79" s="24"/>
      <c r="C79" s="16"/>
      <c r="D79" s="16"/>
      <c r="E79" s="16"/>
      <c r="F79" s="25"/>
      <c r="G79" s="26"/>
      <c r="H79" s="27"/>
      <c r="I79" s="37" t="s">
        <v>28</v>
      </c>
      <c r="J79" s="16"/>
      <c r="K79" s="16"/>
      <c r="L79" s="16"/>
      <c r="M79" s="25"/>
      <c r="N79" s="27">
        <v>611.72</v>
      </c>
    </row>
    <row r="80" spans="1:14" ht="12.75">
      <c r="A80" s="32"/>
      <c r="B80" s="24"/>
      <c r="C80" s="16"/>
      <c r="D80" s="16"/>
      <c r="E80" s="16"/>
      <c r="F80" s="25"/>
      <c r="G80" s="26"/>
      <c r="H80" s="38"/>
      <c r="I80" s="37"/>
      <c r="J80" s="16"/>
      <c r="K80" s="16"/>
      <c r="L80" s="16"/>
      <c r="M80" s="25"/>
      <c r="N80" s="39"/>
    </row>
    <row r="81" spans="1:14" ht="12.75">
      <c r="A81" s="40"/>
      <c r="B81" s="41"/>
      <c r="C81" s="42"/>
      <c r="D81" s="42"/>
      <c r="E81" s="42"/>
      <c r="F81" s="43"/>
      <c r="G81" s="41"/>
      <c r="H81" s="44">
        <f>SUM(H77:H80)</f>
        <v>1989.22</v>
      </c>
      <c r="I81" s="45"/>
      <c r="J81" s="46"/>
      <c r="K81" s="46"/>
      <c r="L81" s="46"/>
      <c r="M81" s="47"/>
      <c r="N81" s="44">
        <f>SUM(N78:N80)</f>
        <v>2977.7799999999997</v>
      </c>
    </row>
    <row r="82" spans="1:14" ht="12.75">
      <c r="A82" s="16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4" ht="12.75">
      <c r="A83" s="14" t="str">
        <f>A74</f>
        <v>СВИРСКАЯ 23</v>
      </c>
      <c r="B83" s="14"/>
      <c r="C83" s="14"/>
      <c r="D83" s="14"/>
      <c r="E83" s="48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2.75">
      <c r="A84" s="18"/>
      <c r="B84" s="13" t="s">
        <v>1</v>
      </c>
      <c r="C84" s="13"/>
      <c r="D84" s="13"/>
      <c r="E84" s="13"/>
      <c r="F84" s="13"/>
      <c r="G84" s="13"/>
      <c r="H84" s="13"/>
      <c r="I84" s="12" t="s">
        <v>2</v>
      </c>
      <c r="J84" s="12"/>
      <c r="K84" s="12"/>
      <c r="L84" s="12"/>
      <c r="M84" s="12"/>
      <c r="N84" s="12"/>
    </row>
    <row r="85" spans="1:14" ht="12.75">
      <c r="A85" s="19" t="s">
        <v>3</v>
      </c>
      <c r="B85" s="11" t="s">
        <v>4</v>
      </c>
      <c r="C85" s="11"/>
      <c r="D85" s="11"/>
      <c r="E85" s="11"/>
      <c r="F85" s="11"/>
      <c r="G85" s="20" t="s">
        <v>5</v>
      </c>
      <c r="H85" s="21" t="s">
        <v>6</v>
      </c>
      <c r="I85" s="10" t="s">
        <v>4</v>
      </c>
      <c r="J85" s="10"/>
      <c r="K85" s="10"/>
      <c r="L85" s="10"/>
      <c r="M85" s="10"/>
      <c r="N85" s="22" t="s">
        <v>6</v>
      </c>
    </row>
    <row r="86" spans="1:14" ht="12.75">
      <c r="A86" s="23" t="s">
        <v>29</v>
      </c>
      <c r="B86" s="24" t="s">
        <v>30</v>
      </c>
      <c r="C86" s="16"/>
      <c r="D86" s="16"/>
      <c r="E86" s="16"/>
      <c r="F86" s="25">
        <v>1.2</v>
      </c>
      <c r="G86" s="26"/>
      <c r="H86" s="27">
        <v>498.7</v>
      </c>
      <c r="I86" s="28" t="s">
        <v>8</v>
      </c>
      <c r="J86" s="29"/>
      <c r="K86" s="29"/>
      <c r="L86" s="29"/>
      <c r="M86" s="30"/>
      <c r="N86" s="31"/>
    </row>
    <row r="87" spans="1:14" ht="12.75">
      <c r="A87" s="32"/>
      <c r="B87" s="24"/>
      <c r="C87" s="16"/>
      <c r="D87" s="16"/>
      <c r="E87" s="16"/>
      <c r="F87" s="25"/>
      <c r="G87" s="26"/>
      <c r="H87" s="27"/>
      <c r="I87" s="33" t="s">
        <v>9</v>
      </c>
      <c r="J87" s="34"/>
      <c r="K87" s="34"/>
      <c r="L87" s="34"/>
      <c r="M87" s="35"/>
      <c r="N87" s="36">
        <v>2366.06</v>
      </c>
    </row>
    <row r="88" spans="1:14" ht="12.75">
      <c r="A88" s="32"/>
      <c r="B88" s="24"/>
      <c r="C88" s="16"/>
      <c r="D88" s="16"/>
      <c r="E88" s="16"/>
      <c r="F88" s="25"/>
      <c r="G88" s="26"/>
      <c r="H88" s="27"/>
      <c r="I88" s="37" t="s">
        <v>31</v>
      </c>
      <c r="J88" s="16"/>
      <c r="K88" s="16"/>
      <c r="L88" s="16"/>
      <c r="M88" s="25">
        <v>5</v>
      </c>
      <c r="N88" s="27">
        <v>2088.47</v>
      </c>
    </row>
    <row r="89" spans="1:14" ht="12.75">
      <c r="A89" s="32"/>
      <c r="B89" s="24"/>
      <c r="C89" s="16"/>
      <c r="D89" s="16"/>
      <c r="E89" s="16"/>
      <c r="F89" s="25"/>
      <c r="G89" s="26"/>
      <c r="H89" s="38"/>
      <c r="I89" s="37"/>
      <c r="J89" s="16"/>
      <c r="K89" s="16"/>
      <c r="L89" s="16"/>
      <c r="M89" s="25"/>
      <c r="N89" s="39"/>
    </row>
    <row r="90" spans="1:14" ht="12.75">
      <c r="A90" s="40"/>
      <c r="B90" s="41"/>
      <c r="C90" s="42"/>
      <c r="D90" s="42"/>
      <c r="E90" s="42"/>
      <c r="F90" s="43"/>
      <c r="G90" s="41"/>
      <c r="H90" s="44">
        <f>SUM(H86:H89)</f>
        <v>498.7</v>
      </c>
      <c r="I90" s="45"/>
      <c r="J90" s="46"/>
      <c r="K90" s="46"/>
      <c r="L90" s="46"/>
      <c r="M90" s="47"/>
      <c r="N90" s="44">
        <f>SUM(N87:N89)</f>
        <v>4454.53</v>
      </c>
    </row>
    <row r="91" spans="1:14" ht="12.75">
      <c r="A91" s="16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2.75">
      <c r="A92" s="14" t="str">
        <f>A83</f>
        <v>СВИРСКАЯ 23</v>
      </c>
      <c r="B92" s="14"/>
      <c r="C92" s="14"/>
      <c r="D92" s="14"/>
      <c r="E92" s="48"/>
      <c r="F92" s="17"/>
      <c r="G92" s="17"/>
      <c r="H92" s="17"/>
      <c r="I92" s="17"/>
      <c r="J92" s="17"/>
      <c r="K92" s="17"/>
      <c r="L92" s="17"/>
      <c r="M92" s="17"/>
      <c r="N92" s="17"/>
    </row>
    <row r="93" spans="1:14" ht="12.75">
      <c r="A93" s="18"/>
      <c r="B93" s="13" t="s">
        <v>1</v>
      </c>
      <c r="C93" s="13"/>
      <c r="D93" s="13"/>
      <c r="E93" s="13"/>
      <c r="F93" s="13"/>
      <c r="G93" s="13"/>
      <c r="H93" s="13"/>
      <c r="I93" s="12" t="s">
        <v>2</v>
      </c>
      <c r="J93" s="12"/>
      <c r="K93" s="12"/>
      <c r="L93" s="12"/>
      <c r="M93" s="12"/>
      <c r="N93" s="12"/>
    </row>
    <row r="94" spans="1:14" ht="12.75">
      <c r="A94" s="19" t="s">
        <v>3</v>
      </c>
      <c r="B94" s="11" t="s">
        <v>4</v>
      </c>
      <c r="C94" s="11"/>
      <c r="D94" s="11"/>
      <c r="E94" s="11"/>
      <c r="F94" s="11"/>
      <c r="G94" s="20" t="s">
        <v>5</v>
      </c>
      <c r="H94" s="21" t="s">
        <v>6</v>
      </c>
      <c r="I94" s="10" t="s">
        <v>4</v>
      </c>
      <c r="J94" s="10"/>
      <c r="K94" s="10"/>
      <c r="L94" s="10"/>
      <c r="M94" s="10"/>
      <c r="N94" s="22" t="s">
        <v>6</v>
      </c>
    </row>
    <row r="95" spans="1:14" ht="12.75">
      <c r="A95" s="23" t="s">
        <v>32</v>
      </c>
      <c r="B95" s="24"/>
      <c r="C95" s="16"/>
      <c r="D95" s="16"/>
      <c r="E95" s="16"/>
      <c r="F95" s="25"/>
      <c r="G95" s="26"/>
      <c r="H95" s="27">
        <v>0</v>
      </c>
      <c r="I95" s="28" t="s">
        <v>8</v>
      </c>
      <c r="J95" s="29"/>
      <c r="K95" s="29"/>
      <c r="L95" s="29"/>
      <c r="M95" s="30"/>
      <c r="N95" s="31"/>
    </row>
    <row r="96" spans="1:14" ht="12.75">
      <c r="A96" s="32"/>
      <c r="B96" s="24"/>
      <c r="C96" s="16"/>
      <c r="D96" s="16"/>
      <c r="E96" s="16"/>
      <c r="F96" s="25"/>
      <c r="G96" s="26"/>
      <c r="H96" s="27"/>
      <c r="I96" s="33" t="s">
        <v>9</v>
      </c>
      <c r="J96" s="34"/>
      <c r="K96" s="34"/>
      <c r="L96" s="34"/>
      <c r="M96" s="35"/>
      <c r="N96" s="36">
        <v>2366.06</v>
      </c>
    </row>
    <row r="97" spans="1:14" ht="12.75">
      <c r="A97" s="32"/>
      <c r="B97" s="24"/>
      <c r="C97" s="16"/>
      <c r="D97" s="16"/>
      <c r="E97" s="16"/>
      <c r="F97" s="25"/>
      <c r="G97" s="26"/>
      <c r="H97" s="38"/>
      <c r="I97" s="37"/>
      <c r="J97" s="16"/>
      <c r="K97" s="16"/>
      <c r="L97" s="16"/>
      <c r="M97" s="25"/>
      <c r="N97" s="39"/>
    </row>
    <row r="98" spans="1:14" ht="12.75">
      <c r="A98" s="40"/>
      <c r="B98" s="41"/>
      <c r="C98" s="42"/>
      <c r="D98" s="42"/>
      <c r="E98" s="42"/>
      <c r="F98" s="43"/>
      <c r="G98" s="41"/>
      <c r="H98" s="44">
        <f>SUM(H95:H97)</f>
        <v>0</v>
      </c>
      <c r="I98" s="45"/>
      <c r="J98" s="46"/>
      <c r="K98" s="46"/>
      <c r="L98" s="46"/>
      <c r="M98" s="47"/>
      <c r="N98" s="44">
        <f>SUM(N96:N97)</f>
        <v>2366.06</v>
      </c>
    </row>
    <row r="99" spans="1:14" ht="12.75">
      <c r="A99" s="16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1:14" ht="12.75">
      <c r="A100" s="14" t="str">
        <f>A92</f>
        <v>СВИРСКАЯ 23</v>
      </c>
      <c r="B100" s="14"/>
      <c r="C100" s="14"/>
      <c r="D100" s="14"/>
      <c r="E100" s="48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1:14" ht="12.75">
      <c r="A101" s="18"/>
      <c r="B101" s="13" t="s">
        <v>1</v>
      </c>
      <c r="C101" s="13"/>
      <c r="D101" s="13"/>
      <c r="E101" s="13"/>
      <c r="F101" s="13"/>
      <c r="G101" s="13"/>
      <c r="H101" s="13"/>
      <c r="I101" s="12" t="s">
        <v>2</v>
      </c>
      <c r="J101" s="12"/>
      <c r="K101" s="12"/>
      <c r="L101" s="12"/>
      <c r="M101" s="12"/>
      <c r="N101" s="12"/>
    </row>
    <row r="102" spans="1:14" ht="12.75">
      <c r="A102" s="19" t="s">
        <v>3</v>
      </c>
      <c r="B102" s="11" t="s">
        <v>4</v>
      </c>
      <c r="C102" s="11"/>
      <c r="D102" s="11"/>
      <c r="E102" s="11"/>
      <c r="F102" s="11"/>
      <c r="G102" s="20" t="s">
        <v>5</v>
      </c>
      <c r="H102" s="21" t="s">
        <v>6</v>
      </c>
      <c r="I102" s="10" t="s">
        <v>4</v>
      </c>
      <c r="J102" s="10"/>
      <c r="K102" s="10"/>
      <c r="L102" s="10"/>
      <c r="M102" s="10"/>
      <c r="N102" s="22" t="s">
        <v>6</v>
      </c>
    </row>
    <row r="103" spans="1:14" ht="12.75">
      <c r="A103" s="23" t="s">
        <v>33</v>
      </c>
      <c r="B103" s="24"/>
      <c r="C103" s="16"/>
      <c r="D103" s="16"/>
      <c r="E103" s="16"/>
      <c r="F103" s="25"/>
      <c r="G103" s="26"/>
      <c r="H103" s="27">
        <v>0</v>
      </c>
      <c r="I103" s="28" t="s">
        <v>8</v>
      </c>
      <c r="J103" s="29"/>
      <c r="K103" s="29"/>
      <c r="L103" s="29"/>
      <c r="M103" s="30"/>
      <c r="N103" s="31"/>
    </row>
    <row r="104" spans="1:14" ht="12.75">
      <c r="A104" s="32"/>
      <c r="B104" s="24"/>
      <c r="C104" s="16"/>
      <c r="D104" s="16"/>
      <c r="E104" s="16"/>
      <c r="F104" s="25"/>
      <c r="G104" s="26"/>
      <c r="H104" s="27"/>
      <c r="I104" s="33" t="s">
        <v>9</v>
      </c>
      <c r="J104" s="34"/>
      <c r="K104" s="34"/>
      <c r="L104" s="34"/>
      <c r="M104" s="35"/>
      <c r="N104" s="36">
        <v>2366.06</v>
      </c>
    </row>
    <row r="105" spans="1:14" ht="12.75">
      <c r="A105" s="32"/>
      <c r="B105" s="24"/>
      <c r="C105" s="16"/>
      <c r="D105" s="16"/>
      <c r="E105" s="16"/>
      <c r="F105" s="25"/>
      <c r="G105" s="26"/>
      <c r="H105" s="38"/>
      <c r="I105" s="37"/>
      <c r="J105" s="16"/>
      <c r="K105" s="16"/>
      <c r="L105" s="16"/>
      <c r="M105" s="25"/>
      <c r="N105" s="39"/>
    </row>
    <row r="106" spans="1:14" ht="12.75">
      <c r="A106" s="40"/>
      <c r="B106" s="41"/>
      <c r="C106" s="42"/>
      <c r="D106" s="42"/>
      <c r="E106" s="42"/>
      <c r="F106" s="43"/>
      <c r="G106" s="41"/>
      <c r="H106" s="44">
        <f>SUM(H103:H105)</f>
        <v>0</v>
      </c>
      <c r="I106" s="45"/>
      <c r="J106" s="46"/>
      <c r="K106" s="46"/>
      <c r="L106" s="46"/>
      <c r="M106" s="47"/>
      <c r="N106" s="44">
        <f>SUM(N104:N105)</f>
        <v>2366.06</v>
      </c>
    </row>
    <row r="107" spans="1:14" ht="12.75">
      <c r="A107" s="9" t="s">
        <v>34</v>
      </c>
      <c r="B107" s="9"/>
      <c r="C107" s="9"/>
      <c r="D107" s="9"/>
      <c r="E107" s="9"/>
      <c r="F107" s="9"/>
      <c r="G107" s="9"/>
      <c r="H107" s="8">
        <f>H9+H20+H29+H40+H48+H56+H64+H72+H81+H90+H98+H106</f>
        <v>3484.4399999999996</v>
      </c>
      <c r="I107" s="8"/>
      <c r="J107" s="50"/>
      <c r="K107" s="50"/>
      <c r="L107" s="50"/>
      <c r="M107" s="50"/>
      <c r="N107" s="50"/>
    </row>
    <row r="108" spans="1:14" ht="12.75">
      <c r="A108" s="9" t="s">
        <v>35</v>
      </c>
      <c r="B108" s="9"/>
      <c r="C108" s="9"/>
      <c r="D108" s="9"/>
      <c r="E108" s="9"/>
      <c r="F108" s="9"/>
      <c r="G108" s="9"/>
      <c r="H108" s="7">
        <f>N9+N20+N29+N40+N48+N56+N64+N72+N81+N90+N98+N106</f>
        <v>41150.83</v>
      </c>
      <c r="I108" s="7"/>
      <c r="J108" s="50"/>
      <c r="K108" s="50"/>
      <c r="L108" s="50"/>
      <c r="M108" s="50"/>
      <c r="N108" s="50"/>
    </row>
    <row r="109" spans="1:14" ht="12.75">
      <c r="A109" s="9" t="s">
        <v>36</v>
      </c>
      <c r="B109" s="9"/>
      <c r="C109" s="9"/>
      <c r="D109" s="9"/>
      <c r="E109" s="9"/>
      <c r="F109" s="9"/>
      <c r="G109" s="9"/>
      <c r="H109" s="6">
        <f>SUM(H107:H108)</f>
        <v>44635.270000000004</v>
      </c>
      <c r="I109" s="6"/>
      <c r="J109" s="50"/>
      <c r="K109" s="50"/>
      <c r="L109" s="50"/>
      <c r="M109" s="50"/>
      <c r="N109" s="50"/>
    </row>
    <row r="110" spans="1:14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</row>
    <row r="111" spans="1:14" ht="12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</row>
    <row r="112" spans="1:14" ht="12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</row>
    <row r="113" spans="1:10" ht="12.75">
      <c r="A113" s="14" t="s">
        <v>37</v>
      </c>
      <c r="B113" s="14"/>
      <c r="C113" s="14"/>
      <c r="D113" s="14"/>
      <c r="E113" s="14"/>
      <c r="F113" s="14"/>
      <c r="G113" s="14"/>
      <c r="H113" s="14"/>
      <c r="I113" s="14"/>
      <c r="J113" s="14"/>
    </row>
    <row r="114" spans="1:10" ht="12.75">
      <c r="A114" s="14" t="s">
        <v>38</v>
      </c>
      <c r="B114" s="14"/>
      <c r="C114" s="14"/>
      <c r="D114" s="14"/>
      <c r="E114" s="14"/>
      <c r="F114" s="14"/>
      <c r="G114" s="14"/>
      <c r="H114" s="14"/>
      <c r="I114" s="14"/>
      <c r="J114" s="14"/>
    </row>
    <row r="115" spans="1:10" ht="12.75">
      <c r="A115" s="14" t="s">
        <v>39</v>
      </c>
      <c r="B115" s="14"/>
      <c r="C115" s="14"/>
      <c r="D115" s="14"/>
      <c r="E115" s="14"/>
      <c r="F115" s="14"/>
      <c r="G115" s="14"/>
      <c r="H115" s="14"/>
      <c r="I115" s="14"/>
      <c r="J115" s="14"/>
    </row>
    <row r="116" spans="1:10" ht="12.75">
      <c r="A116" s="14" t="s">
        <v>40</v>
      </c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1:10" ht="12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</row>
    <row r="118" spans="1:10" ht="12.75">
      <c r="A118" s="5" t="s">
        <v>41</v>
      </c>
      <c r="B118" s="5"/>
      <c r="C118" s="52"/>
      <c r="D118" s="53"/>
      <c r="E118" s="52"/>
      <c r="F118" s="53"/>
      <c r="G118" s="52"/>
      <c r="H118" s="53"/>
      <c r="I118" s="5" t="s">
        <v>41</v>
      </c>
      <c r="J118" s="5"/>
    </row>
    <row r="119" spans="1:10" ht="12.75">
      <c r="A119" s="4" t="s">
        <v>42</v>
      </c>
      <c r="B119" s="4"/>
      <c r="C119" s="4" t="s">
        <v>43</v>
      </c>
      <c r="D119" s="4"/>
      <c r="E119" s="4" t="s">
        <v>44</v>
      </c>
      <c r="F119" s="4"/>
      <c r="G119" s="4" t="s">
        <v>45</v>
      </c>
      <c r="H119" s="4"/>
      <c r="I119" s="4" t="s">
        <v>42</v>
      </c>
      <c r="J119" s="4"/>
    </row>
    <row r="120" spans="1:10" ht="12.75">
      <c r="A120" s="3" t="s">
        <v>46</v>
      </c>
      <c r="B120" s="3"/>
      <c r="C120" s="55"/>
      <c r="D120" s="56"/>
      <c r="E120" s="55"/>
      <c r="F120" s="56"/>
      <c r="G120" s="55"/>
      <c r="H120" s="56"/>
      <c r="I120" s="3" t="s">
        <v>47</v>
      </c>
      <c r="J120" s="3"/>
    </row>
    <row r="121" spans="1:10" ht="12.75">
      <c r="A121" s="52"/>
      <c r="B121" s="57"/>
      <c r="C121" s="50"/>
      <c r="D121" s="50"/>
      <c r="E121" s="58"/>
      <c r="F121" s="50"/>
      <c r="G121" s="52"/>
      <c r="H121" s="57"/>
      <c r="I121" s="52"/>
      <c r="J121" s="57"/>
    </row>
    <row r="122" spans="1:10" ht="12.75">
      <c r="A122" s="2">
        <v>0</v>
      </c>
      <c r="B122" s="2"/>
      <c r="C122" s="1">
        <v>0</v>
      </c>
      <c r="D122" s="1"/>
      <c r="E122" s="69">
        <v>0</v>
      </c>
      <c r="F122" s="69"/>
      <c r="G122" s="69">
        <v>0</v>
      </c>
      <c r="H122" s="69"/>
      <c r="I122" s="2">
        <f>A122+E122-G122</f>
        <v>0</v>
      </c>
      <c r="J122" s="2"/>
    </row>
    <row r="123" spans="1:10" ht="12.75">
      <c r="A123" s="55"/>
      <c r="B123" s="56"/>
      <c r="C123" s="59"/>
      <c r="D123" s="59"/>
      <c r="E123" s="55"/>
      <c r="F123" s="59"/>
      <c r="G123" s="55"/>
      <c r="H123" s="56"/>
      <c r="I123" s="55"/>
      <c r="J123" s="56"/>
    </row>
    <row r="124" spans="1:10" ht="12.75">
      <c r="A124" s="50"/>
      <c r="B124" s="50"/>
      <c r="C124" s="50"/>
      <c r="D124" s="50"/>
      <c r="E124" s="50"/>
      <c r="F124" s="50"/>
      <c r="G124" s="50"/>
      <c r="H124" s="50"/>
      <c r="I124" s="50"/>
      <c r="J124" s="50"/>
    </row>
    <row r="125" spans="1:10" ht="12.75">
      <c r="A125" s="14" t="s">
        <v>37</v>
      </c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1:10" ht="12.75">
      <c r="A126" s="14" t="s">
        <v>38</v>
      </c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1:10" ht="12.75">
      <c r="A127" s="14" t="s">
        <v>48</v>
      </c>
      <c r="B127" s="14"/>
      <c r="C127" s="14"/>
      <c r="D127" s="14"/>
      <c r="E127" s="14"/>
      <c r="F127" s="14"/>
      <c r="G127" s="14"/>
      <c r="H127" s="14"/>
      <c r="I127" s="14"/>
      <c r="J127" s="14"/>
    </row>
    <row r="128" spans="1:10" ht="12.75">
      <c r="A128" s="14" t="s">
        <v>40</v>
      </c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1:10" ht="12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</row>
    <row r="130" spans="1:10" ht="12.75">
      <c r="A130" s="5" t="s">
        <v>41</v>
      </c>
      <c r="B130" s="5"/>
      <c r="C130" s="60"/>
      <c r="D130" s="53"/>
      <c r="E130" s="70" t="s">
        <v>44</v>
      </c>
      <c r="F130" s="70"/>
      <c r="G130" s="70" t="s">
        <v>49</v>
      </c>
      <c r="H130" s="70"/>
      <c r="I130" s="61"/>
      <c r="J130" s="53"/>
    </row>
    <row r="131" spans="1:10" ht="12.75">
      <c r="A131" s="4" t="s">
        <v>42</v>
      </c>
      <c r="B131" s="4"/>
      <c r="C131" s="4" t="s">
        <v>43</v>
      </c>
      <c r="D131" s="4"/>
      <c r="E131" s="51" t="s">
        <v>50</v>
      </c>
      <c r="F131" s="51" t="s">
        <v>51</v>
      </c>
      <c r="G131" s="51" t="s">
        <v>52</v>
      </c>
      <c r="H131" s="51" t="s">
        <v>51</v>
      </c>
      <c r="I131" s="4" t="s">
        <v>41</v>
      </c>
      <c r="J131" s="4"/>
    </row>
    <row r="132" spans="1:10" ht="12.75">
      <c r="A132" s="3" t="s">
        <v>46</v>
      </c>
      <c r="B132" s="3"/>
      <c r="C132" s="62"/>
      <c r="D132" s="63"/>
      <c r="E132" s="54"/>
      <c r="F132" s="54" t="s">
        <v>53</v>
      </c>
      <c r="G132" s="54"/>
      <c r="H132" s="54" t="s">
        <v>53</v>
      </c>
      <c r="I132" s="3" t="s">
        <v>42</v>
      </c>
      <c r="J132" s="3"/>
    </row>
    <row r="133" spans="1:10" ht="12.75">
      <c r="A133" s="52"/>
      <c r="B133" s="57"/>
      <c r="C133" s="60"/>
      <c r="D133" s="53"/>
      <c r="E133" s="64"/>
      <c r="F133" s="64"/>
      <c r="G133" s="64"/>
      <c r="H133" s="64"/>
      <c r="I133" s="65"/>
      <c r="J133" s="66"/>
    </row>
    <row r="134" spans="1:10" ht="12.75">
      <c r="A134" s="2">
        <v>-146624</v>
      </c>
      <c r="B134" s="2"/>
      <c r="C134" s="2">
        <v>58009.12</v>
      </c>
      <c r="D134" s="2"/>
      <c r="E134" s="67">
        <v>46259.48</v>
      </c>
      <c r="F134" s="67">
        <v>7548.62</v>
      </c>
      <c r="G134" s="67">
        <f>H107+H108</f>
        <v>44635.270000000004</v>
      </c>
      <c r="H134" s="67">
        <v>7283.58</v>
      </c>
      <c r="I134" s="2">
        <f>A134+E134-G134</f>
        <v>-144999.78999999998</v>
      </c>
      <c r="J134" s="2"/>
    </row>
    <row r="135" spans="1:10" ht="12.75">
      <c r="A135" s="55"/>
      <c r="B135" s="56"/>
      <c r="C135" s="55"/>
      <c r="D135" s="56"/>
      <c r="E135" s="68"/>
      <c r="F135" s="68"/>
      <c r="G135" s="68"/>
      <c r="H135" s="68"/>
      <c r="I135" s="55"/>
      <c r="J135" s="56"/>
    </row>
  </sheetData>
  <sheetProtection/>
  <mergeCells count="99">
    <mergeCell ref="A134:B134"/>
    <mergeCell ref="C134:D134"/>
    <mergeCell ref="I134:J134"/>
    <mergeCell ref="A131:B131"/>
    <mergeCell ref="C131:D131"/>
    <mergeCell ref="I131:J131"/>
    <mergeCell ref="A132:B132"/>
    <mergeCell ref="I132:J132"/>
    <mergeCell ref="A125:J125"/>
    <mergeCell ref="A126:J126"/>
    <mergeCell ref="A127:J127"/>
    <mergeCell ref="A128:J128"/>
    <mergeCell ref="A130:B130"/>
    <mergeCell ref="E130:F130"/>
    <mergeCell ref="G130:H130"/>
    <mergeCell ref="A120:B120"/>
    <mergeCell ref="I120:J120"/>
    <mergeCell ref="A122:B122"/>
    <mergeCell ref="C122:D122"/>
    <mergeCell ref="E122:F122"/>
    <mergeCell ref="G122:H122"/>
    <mergeCell ref="I122:J122"/>
    <mergeCell ref="A119:B119"/>
    <mergeCell ref="C119:D119"/>
    <mergeCell ref="E119:F119"/>
    <mergeCell ref="G119:H119"/>
    <mergeCell ref="I119:J119"/>
    <mergeCell ref="A113:J113"/>
    <mergeCell ref="A114:J114"/>
    <mergeCell ref="A115:J115"/>
    <mergeCell ref="A116:J116"/>
    <mergeCell ref="A118:B118"/>
    <mergeCell ref="I118:J118"/>
    <mergeCell ref="A107:G107"/>
    <mergeCell ref="H107:I107"/>
    <mergeCell ref="A108:G108"/>
    <mergeCell ref="H108:I108"/>
    <mergeCell ref="A109:G109"/>
    <mergeCell ref="H109:I109"/>
    <mergeCell ref="A100:D100"/>
    <mergeCell ref="B101:H101"/>
    <mergeCell ref="I101:N101"/>
    <mergeCell ref="B102:F102"/>
    <mergeCell ref="I102:M102"/>
    <mergeCell ref="A92:D92"/>
    <mergeCell ref="B93:H93"/>
    <mergeCell ref="I93:N93"/>
    <mergeCell ref="B94:F94"/>
    <mergeCell ref="I94:M94"/>
    <mergeCell ref="A83:D83"/>
    <mergeCell ref="B84:H84"/>
    <mergeCell ref="I84:N84"/>
    <mergeCell ref="B85:F85"/>
    <mergeCell ref="I85:M85"/>
    <mergeCell ref="A74:D74"/>
    <mergeCell ref="B75:H75"/>
    <mergeCell ref="I75:N75"/>
    <mergeCell ref="B76:F76"/>
    <mergeCell ref="I76:M76"/>
    <mergeCell ref="A66:D66"/>
    <mergeCell ref="B67:H67"/>
    <mergeCell ref="I67:N67"/>
    <mergeCell ref="B68:F68"/>
    <mergeCell ref="I68:M68"/>
    <mergeCell ref="A58:D58"/>
    <mergeCell ref="B59:H59"/>
    <mergeCell ref="I59:N59"/>
    <mergeCell ref="B60:F60"/>
    <mergeCell ref="I60:M60"/>
    <mergeCell ref="A50:D50"/>
    <mergeCell ref="B51:H51"/>
    <mergeCell ref="I51:N51"/>
    <mergeCell ref="B52:F52"/>
    <mergeCell ref="I52:M52"/>
    <mergeCell ref="A42:D42"/>
    <mergeCell ref="B43:H43"/>
    <mergeCell ref="I43:N43"/>
    <mergeCell ref="B44:F44"/>
    <mergeCell ref="I44:M44"/>
    <mergeCell ref="A31:D31"/>
    <mergeCell ref="B32:H32"/>
    <mergeCell ref="I32:N32"/>
    <mergeCell ref="B33:F33"/>
    <mergeCell ref="I33:M33"/>
    <mergeCell ref="A22:D22"/>
    <mergeCell ref="B23:H23"/>
    <mergeCell ref="I23:N23"/>
    <mergeCell ref="B24:F24"/>
    <mergeCell ref="I24:M24"/>
    <mergeCell ref="A11:D11"/>
    <mergeCell ref="B12:H12"/>
    <mergeCell ref="I12:N12"/>
    <mergeCell ref="B13:F13"/>
    <mergeCell ref="I13:M13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2015-03-27T08:15:58Z</dcterms:created>
  <dcterms:modified xsi:type="dcterms:W3CDTF">2015-03-27T08:15:59Z</dcterms:modified>
  <cp:category/>
  <cp:version/>
  <cp:contentType/>
  <cp:contentStatus/>
</cp:coreProperties>
</file>